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80" windowWidth="19140" windowHeight="734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3" i="1"/>
  <c r="P4" i="1"/>
  <c r="P5" i="1"/>
  <c r="P6" i="1"/>
  <c r="P7" i="1"/>
  <c r="P8" i="1"/>
  <c r="P9" i="1"/>
  <c r="P2" i="1"/>
</calcChain>
</file>

<file path=xl/sharedStrings.xml><?xml version="1.0" encoding="utf-8"?>
<sst xmlns="http://schemas.openxmlformats.org/spreadsheetml/2006/main" count="82" uniqueCount="51">
  <si>
    <t>NAME</t>
  </si>
  <si>
    <t>DISTRICT</t>
  </si>
  <si>
    <t>PARTY</t>
  </si>
  <si>
    <t>Q2 RECEIPTS</t>
  </si>
  <si>
    <t>TOTAL RECEIPTS</t>
  </si>
  <si>
    <t>DEBT</t>
  </si>
  <si>
    <t>CASH ON HAND</t>
  </si>
  <si>
    <t>Q2 BURN RATE</t>
  </si>
  <si>
    <t>Mark Kelly</t>
  </si>
  <si>
    <t>US Sen</t>
  </si>
  <si>
    <t>Q2 DISBURSEMENTS</t>
  </si>
  <si>
    <t>TOTAL DISBURSEMENTS</t>
  </si>
  <si>
    <t xml:space="preserve">INDIVIDUAL - Q2 CONTRIBUTIONS </t>
  </si>
  <si>
    <t>CANDIDATE - Q2 CONTRIBUTIONS</t>
  </si>
  <si>
    <t>PARTY/PAC - Q2 CONTRIBUTIONS</t>
  </si>
  <si>
    <t>Martha McSally</t>
  </si>
  <si>
    <t>Republican</t>
  </si>
  <si>
    <t>Democrat</t>
  </si>
  <si>
    <t>O'Halleran</t>
  </si>
  <si>
    <t>CD1</t>
  </si>
  <si>
    <t>Eva Putzova</t>
  </si>
  <si>
    <t>Chris Taylor</t>
  </si>
  <si>
    <t xml:space="preserve">CD1 </t>
  </si>
  <si>
    <t>Kirkpatrick</t>
  </si>
  <si>
    <t>CD2</t>
  </si>
  <si>
    <t>Joseph Morgan</t>
  </si>
  <si>
    <t>Brandon Martin</t>
  </si>
  <si>
    <t>Mike Ligon</t>
  </si>
  <si>
    <t>CANDIDATE LOAN</t>
  </si>
  <si>
    <t>LOAN REPAYMENT</t>
  </si>
  <si>
    <t>Grijalva</t>
  </si>
  <si>
    <t>CD3</t>
  </si>
  <si>
    <t>Gosar</t>
  </si>
  <si>
    <t>CD4</t>
  </si>
  <si>
    <t>Delina DeSanto</t>
  </si>
  <si>
    <t>Schweikert</t>
  </si>
  <si>
    <t>CD6</t>
  </si>
  <si>
    <t>Hiral Tipirneni</t>
  </si>
  <si>
    <t>Anita Malik</t>
  </si>
  <si>
    <t>Stephanie Rimmer</t>
  </si>
  <si>
    <t>Biggs</t>
  </si>
  <si>
    <t>CD5</t>
  </si>
  <si>
    <t>Joan Greene</t>
  </si>
  <si>
    <t>Gallego</t>
  </si>
  <si>
    <t>CD7</t>
  </si>
  <si>
    <t>CD8</t>
  </si>
  <si>
    <t>Lesko</t>
  </si>
  <si>
    <t>Stanton</t>
  </si>
  <si>
    <t>CD9</t>
  </si>
  <si>
    <t>Dave Giles</t>
  </si>
  <si>
    <t>TRANSFER FROM AUTHORIZED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</si>
</sst>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2" applyFont="1"/>
    <xf numFmtId="44" fontId="0" fillId="0" borderId="0" xfId="1" applyFont="1"/>
    <xf numFmtId="164" fontId="0" fillId="0" borderId="0" xfId="1" applyNumberFormat="1" applyFont="1"/>
    <xf numFmtId="16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F9" sqref="F9"/>
    </sheetView>
  </sheetViews>
  <sheetFormatPr baseColWidth="10" defaultColWidth="8.83203125" defaultRowHeight="14" x14ac:dyDescent="0"/>
  <cols>
    <col min="1" max="1" width="13.83203125" bestFit="1" customWidth="1"/>
    <col min="3" max="3" width="10" bestFit="1" customWidth="1"/>
    <col min="4" max="4" width="14.6640625" bestFit="1" customWidth="1"/>
    <col min="5" max="7" width="20.6640625" customWidth="1"/>
    <col min="8" max="8" width="29.33203125" customWidth="1"/>
    <col min="9" max="11" width="17.6640625" customWidth="1"/>
    <col min="12" max="12" width="12.1640625" bestFit="1" customWidth="1"/>
    <col min="13" max="13" width="15.33203125" bestFit="1" customWidth="1"/>
    <col min="14" max="14" width="13.6640625" bestFit="1" customWidth="1"/>
    <col min="15" max="15" width="14" bestFit="1" customWidth="1"/>
    <col min="16" max="16" width="13.1640625" style="1" bestFit="1" customWidth="1"/>
  </cols>
  <sheetData>
    <row r="1" spans="1:17">
      <c r="A1" t="s">
        <v>0</v>
      </c>
      <c r="B1" t="s">
        <v>1</v>
      </c>
      <c r="C1" t="s">
        <v>2</v>
      </c>
      <c r="D1" t="s">
        <v>4</v>
      </c>
      <c r="E1" t="s">
        <v>3</v>
      </c>
      <c r="F1" t="s">
        <v>12</v>
      </c>
      <c r="G1" t="s">
        <v>14</v>
      </c>
      <c r="H1" t="s">
        <v>13</v>
      </c>
      <c r="I1" t="s">
        <v>28</v>
      </c>
      <c r="J1" t="s">
        <v>50</v>
      </c>
      <c r="K1" t="s">
        <v>29</v>
      </c>
      <c r="L1" t="s">
        <v>5</v>
      </c>
      <c r="M1" t="s">
        <v>11</v>
      </c>
      <c r="N1" t="s">
        <v>10</v>
      </c>
      <c r="O1" t="s">
        <v>6</v>
      </c>
      <c r="P1" s="1" t="s">
        <v>7</v>
      </c>
    </row>
    <row r="2" spans="1:17">
      <c r="A2" t="s">
        <v>8</v>
      </c>
      <c r="B2" t="s">
        <v>9</v>
      </c>
      <c r="C2" t="s">
        <v>17</v>
      </c>
      <c r="D2" s="3">
        <v>8363174</v>
      </c>
      <c r="E2" s="3">
        <v>4242065</v>
      </c>
      <c r="F2" s="2">
        <v>4140772</v>
      </c>
      <c r="G2" s="2">
        <v>93560</v>
      </c>
      <c r="H2" s="2">
        <v>0</v>
      </c>
      <c r="I2" s="2">
        <v>0</v>
      </c>
      <c r="J2" s="2">
        <v>0</v>
      </c>
      <c r="K2" s="2">
        <v>0</v>
      </c>
      <c r="L2" s="3">
        <v>0</v>
      </c>
      <c r="M2" s="3">
        <v>2420410</v>
      </c>
      <c r="N2" s="3">
        <v>1499990</v>
      </c>
      <c r="O2" s="3">
        <v>5942764</v>
      </c>
      <c r="P2" s="1">
        <f>N2/E2</f>
        <v>0.35359901368790908</v>
      </c>
      <c r="Q2" s="1"/>
    </row>
    <row r="3" spans="1:17">
      <c r="A3" t="s">
        <v>15</v>
      </c>
      <c r="B3" t="s">
        <v>9</v>
      </c>
      <c r="C3" t="s">
        <v>16</v>
      </c>
      <c r="D3" s="3">
        <v>6592588</v>
      </c>
      <c r="E3" s="3">
        <v>3399992</v>
      </c>
      <c r="F3" s="2">
        <v>2525264</v>
      </c>
      <c r="G3" s="2">
        <v>495650</v>
      </c>
      <c r="H3" s="2">
        <v>0</v>
      </c>
      <c r="I3" s="2">
        <v>0</v>
      </c>
      <c r="J3" s="2">
        <v>0</v>
      </c>
      <c r="K3" s="2">
        <v>0</v>
      </c>
      <c r="L3" s="3">
        <v>0</v>
      </c>
      <c r="M3" s="3">
        <v>3148101</v>
      </c>
      <c r="N3" s="3">
        <v>1132196</v>
      </c>
      <c r="O3" s="3">
        <v>4376711</v>
      </c>
      <c r="P3" s="1">
        <f t="shared" ref="P3:P23" si="0">N3/E3</f>
        <v>0.33299960705789894</v>
      </c>
      <c r="Q3" s="1"/>
    </row>
    <row r="4" spans="1:17">
      <c r="A4" t="s">
        <v>18</v>
      </c>
      <c r="B4" t="s">
        <v>19</v>
      </c>
      <c r="C4" t="s">
        <v>17</v>
      </c>
      <c r="D4" s="3">
        <v>586121</v>
      </c>
      <c r="E4" s="3">
        <v>341323</v>
      </c>
      <c r="F4" s="2">
        <v>134082</v>
      </c>
      <c r="G4" s="2">
        <v>197093</v>
      </c>
      <c r="H4" s="2">
        <v>0</v>
      </c>
      <c r="I4" s="2">
        <v>0</v>
      </c>
      <c r="J4" s="2">
        <v>0</v>
      </c>
      <c r="K4" s="2">
        <v>0</v>
      </c>
      <c r="L4" s="3">
        <v>0</v>
      </c>
      <c r="M4" s="3">
        <v>268871</v>
      </c>
      <c r="N4" s="3">
        <v>131958</v>
      </c>
      <c r="O4" s="3">
        <v>396047</v>
      </c>
      <c r="P4" s="1">
        <f t="shared" si="0"/>
        <v>0.38660740706017466</v>
      </c>
      <c r="Q4" s="1"/>
    </row>
    <row r="5" spans="1:17">
      <c r="A5" t="s">
        <v>20</v>
      </c>
      <c r="B5" t="s">
        <v>19</v>
      </c>
      <c r="C5" t="s">
        <v>17</v>
      </c>
      <c r="D5" s="3">
        <v>52040</v>
      </c>
      <c r="E5" s="3">
        <v>21067</v>
      </c>
      <c r="F5" s="2">
        <v>21067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3">
        <v>0</v>
      </c>
      <c r="M5" s="3">
        <v>41253</v>
      </c>
      <c r="N5" s="3">
        <v>30461</v>
      </c>
      <c r="O5" s="3">
        <v>10790</v>
      </c>
      <c r="P5" s="1">
        <f t="shared" si="0"/>
        <v>1.4459106659704752</v>
      </c>
      <c r="Q5" s="1"/>
    </row>
    <row r="6" spans="1:17">
      <c r="A6" t="s">
        <v>21</v>
      </c>
      <c r="B6" t="s">
        <v>22</v>
      </c>
      <c r="C6" t="s">
        <v>16</v>
      </c>
      <c r="D6" s="3">
        <v>16665</v>
      </c>
      <c r="E6" s="3">
        <v>16665</v>
      </c>
      <c r="F6" s="2">
        <v>16665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3">
        <v>0</v>
      </c>
      <c r="M6" s="3">
        <v>6709</v>
      </c>
      <c r="N6" s="3">
        <v>6709</v>
      </c>
      <c r="O6" s="3">
        <v>9956</v>
      </c>
      <c r="P6" s="1">
        <f t="shared" si="0"/>
        <v>0.40258025802580261</v>
      </c>
      <c r="Q6" s="1"/>
    </row>
    <row r="7" spans="1:17">
      <c r="A7" t="s">
        <v>23</v>
      </c>
      <c r="B7" t="s">
        <v>24</v>
      </c>
      <c r="C7" t="s">
        <v>17</v>
      </c>
      <c r="D7" s="3">
        <v>670718</v>
      </c>
      <c r="E7" s="3">
        <v>275783</v>
      </c>
      <c r="F7" s="2">
        <v>150824</v>
      </c>
      <c r="G7" s="2">
        <v>103000</v>
      </c>
      <c r="H7" s="2">
        <v>0</v>
      </c>
      <c r="I7" s="2">
        <v>0</v>
      </c>
      <c r="J7" s="2">
        <v>0</v>
      </c>
      <c r="K7" s="2">
        <v>0</v>
      </c>
      <c r="L7" s="3">
        <v>0</v>
      </c>
      <c r="M7" s="3">
        <v>476839</v>
      </c>
      <c r="N7" s="3">
        <v>128481</v>
      </c>
      <c r="O7" s="3">
        <v>359818</v>
      </c>
      <c r="P7" s="1">
        <f t="shared" si="0"/>
        <v>0.4658771570401366</v>
      </c>
      <c r="Q7" s="1"/>
    </row>
    <row r="8" spans="1:17">
      <c r="A8" t="s">
        <v>25</v>
      </c>
      <c r="B8" t="s">
        <v>24</v>
      </c>
      <c r="C8" t="s">
        <v>16</v>
      </c>
      <c r="D8" s="3">
        <v>15053</v>
      </c>
      <c r="E8" s="3">
        <v>9566</v>
      </c>
      <c r="F8" s="2">
        <v>9266</v>
      </c>
      <c r="G8" s="2">
        <v>0</v>
      </c>
      <c r="H8" s="2">
        <v>300</v>
      </c>
      <c r="I8" s="2">
        <v>0</v>
      </c>
      <c r="J8" s="2">
        <v>0</v>
      </c>
      <c r="K8" s="2">
        <v>0</v>
      </c>
      <c r="L8" s="3">
        <v>0</v>
      </c>
      <c r="M8" s="3">
        <v>10777</v>
      </c>
      <c r="N8" s="3">
        <v>7627</v>
      </c>
      <c r="O8" s="3">
        <v>4276</v>
      </c>
      <c r="P8" s="1">
        <f t="shared" si="0"/>
        <v>0.79730294794062306</v>
      </c>
      <c r="Q8" s="1"/>
    </row>
    <row r="9" spans="1:17">
      <c r="A9" t="s">
        <v>26</v>
      </c>
      <c r="B9" t="s">
        <v>24</v>
      </c>
      <c r="C9" t="s">
        <v>16</v>
      </c>
      <c r="D9" s="3">
        <v>27649</v>
      </c>
      <c r="E9" s="3">
        <v>21518</v>
      </c>
      <c r="F9" s="2">
        <v>21518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3">
        <v>0</v>
      </c>
      <c r="M9" s="3">
        <v>11896</v>
      </c>
      <c r="N9" s="3">
        <v>11104</v>
      </c>
      <c r="O9" s="3">
        <v>15753</v>
      </c>
      <c r="P9" s="1">
        <f t="shared" si="0"/>
        <v>0.51603308857700525</v>
      </c>
      <c r="Q9" s="1"/>
    </row>
    <row r="10" spans="1:17">
      <c r="A10" t="s">
        <v>27</v>
      </c>
      <c r="B10" t="s">
        <v>24</v>
      </c>
      <c r="C10" t="s">
        <v>16</v>
      </c>
      <c r="D10" s="3">
        <v>7387</v>
      </c>
      <c r="E10" s="3">
        <v>7387</v>
      </c>
      <c r="F10" s="2">
        <v>500</v>
      </c>
      <c r="G10" s="2">
        <v>0</v>
      </c>
      <c r="H10" s="2">
        <v>6887</v>
      </c>
      <c r="I10" s="2">
        <v>43112</v>
      </c>
      <c r="J10" s="2">
        <v>0</v>
      </c>
      <c r="K10" s="2">
        <v>43112</v>
      </c>
      <c r="L10" s="3">
        <v>0</v>
      </c>
      <c r="M10" s="3">
        <v>50500</v>
      </c>
      <c r="N10" s="3">
        <v>50500</v>
      </c>
      <c r="O10" s="3">
        <v>0</v>
      </c>
      <c r="P10" s="1">
        <f t="shared" si="0"/>
        <v>6.8363341004467308</v>
      </c>
      <c r="Q10" s="1"/>
    </row>
    <row r="11" spans="1:17">
      <c r="A11" t="s">
        <v>30</v>
      </c>
      <c r="B11" t="s">
        <v>31</v>
      </c>
      <c r="C11" t="s">
        <v>17</v>
      </c>
      <c r="D11" s="3">
        <v>185287</v>
      </c>
      <c r="E11" s="3">
        <v>92519</v>
      </c>
      <c r="F11" s="2">
        <v>58987</v>
      </c>
      <c r="G11" s="2">
        <v>33199</v>
      </c>
      <c r="H11" s="2">
        <v>0</v>
      </c>
      <c r="I11" s="2">
        <v>0</v>
      </c>
      <c r="J11" s="2">
        <v>0</v>
      </c>
      <c r="K11" s="2">
        <v>0</v>
      </c>
      <c r="L11" s="3">
        <v>4015</v>
      </c>
      <c r="M11" s="3">
        <v>155451</v>
      </c>
      <c r="N11" s="3">
        <v>71476</v>
      </c>
      <c r="O11" s="3">
        <v>106430</v>
      </c>
      <c r="P11" s="1">
        <f t="shared" si="0"/>
        <v>0.7725548265761627</v>
      </c>
      <c r="Q11" s="1"/>
    </row>
    <row r="12" spans="1:17">
      <c r="A12" t="s">
        <v>32</v>
      </c>
      <c r="B12" t="s">
        <v>33</v>
      </c>
      <c r="C12" t="s">
        <v>16</v>
      </c>
      <c r="D12" s="3">
        <v>152706</v>
      </c>
      <c r="E12" s="3">
        <v>110603</v>
      </c>
      <c r="F12" s="2">
        <v>65082</v>
      </c>
      <c r="G12" s="2">
        <v>26000</v>
      </c>
      <c r="H12" s="2">
        <v>0</v>
      </c>
      <c r="I12" s="2">
        <v>0</v>
      </c>
      <c r="J12" s="2">
        <v>0</v>
      </c>
      <c r="K12" s="2">
        <v>0</v>
      </c>
      <c r="L12" s="3">
        <v>0</v>
      </c>
      <c r="M12" s="3">
        <v>167931</v>
      </c>
      <c r="N12" s="3">
        <v>59624</v>
      </c>
      <c r="O12" s="3">
        <v>173157</v>
      </c>
      <c r="P12" s="1">
        <f t="shared" si="0"/>
        <v>0.53908121841179713</v>
      </c>
      <c r="Q12" s="1"/>
    </row>
    <row r="13" spans="1:17">
      <c r="A13" t="s">
        <v>34</v>
      </c>
      <c r="B13" t="s">
        <v>33</v>
      </c>
      <c r="C13" t="s">
        <v>17</v>
      </c>
      <c r="D13" s="3">
        <v>750</v>
      </c>
      <c r="E13" s="3">
        <v>750</v>
      </c>
      <c r="F13" s="2">
        <v>750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3">
        <v>32854</v>
      </c>
      <c r="M13" s="3">
        <v>4920</v>
      </c>
      <c r="N13" s="3">
        <v>3362</v>
      </c>
      <c r="O13" s="3">
        <v>5951</v>
      </c>
      <c r="P13" s="1">
        <f t="shared" si="0"/>
        <v>4.4826666666666668</v>
      </c>
      <c r="Q13" s="1"/>
    </row>
    <row r="14" spans="1:17">
      <c r="A14" t="s">
        <v>35</v>
      </c>
      <c r="B14" t="s">
        <v>36</v>
      </c>
      <c r="C14" t="s">
        <v>16</v>
      </c>
      <c r="D14" s="3">
        <v>498531</v>
      </c>
      <c r="E14" s="3">
        <v>237100</v>
      </c>
      <c r="F14" s="2">
        <v>117647</v>
      </c>
      <c r="G14" s="2">
        <v>63608</v>
      </c>
      <c r="H14" s="2">
        <v>0</v>
      </c>
      <c r="I14" s="2">
        <v>0</v>
      </c>
      <c r="J14" s="2">
        <v>55844</v>
      </c>
      <c r="K14" s="2">
        <v>0</v>
      </c>
      <c r="L14" s="3">
        <v>90881</v>
      </c>
      <c r="M14" s="3">
        <v>396249</v>
      </c>
      <c r="N14" s="3">
        <v>307950</v>
      </c>
      <c r="O14" s="3">
        <v>169714</v>
      </c>
      <c r="P14" s="1">
        <f t="shared" si="0"/>
        <v>1.2988190636862083</v>
      </c>
      <c r="Q14" s="1"/>
    </row>
    <row r="15" spans="1:17">
      <c r="A15" t="s">
        <v>37</v>
      </c>
      <c r="B15" t="s">
        <v>36</v>
      </c>
      <c r="C15" t="s">
        <v>17</v>
      </c>
      <c r="D15" s="3">
        <v>442661</v>
      </c>
      <c r="E15" s="3">
        <v>440040</v>
      </c>
      <c r="F15" s="2">
        <v>411821</v>
      </c>
      <c r="G15" s="2">
        <v>22500</v>
      </c>
      <c r="H15" s="2">
        <v>5700</v>
      </c>
      <c r="I15" s="2">
        <v>0</v>
      </c>
      <c r="J15" s="2">
        <v>0</v>
      </c>
      <c r="K15" s="2">
        <v>0</v>
      </c>
      <c r="L15" s="3">
        <v>70000</v>
      </c>
      <c r="M15" s="3">
        <v>224276</v>
      </c>
      <c r="N15" s="3">
        <v>81819</v>
      </c>
      <c r="O15" s="3">
        <v>444828</v>
      </c>
      <c r="P15" s="1">
        <f t="shared" si="0"/>
        <v>0.18593536951186257</v>
      </c>
      <c r="Q15" s="1"/>
    </row>
    <row r="16" spans="1:17">
      <c r="A16" t="s">
        <v>38</v>
      </c>
      <c r="B16" t="s">
        <v>36</v>
      </c>
      <c r="C16" t="s">
        <v>17</v>
      </c>
      <c r="D16" s="3">
        <v>59704</v>
      </c>
      <c r="E16" s="3">
        <v>58719</v>
      </c>
      <c r="F16" s="2">
        <v>58719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3">
        <v>0</v>
      </c>
      <c r="M16" s="3">
        <v>35787</v>
      </c>
      <c r="N16" s="3">
        <v>14944</v>
      </c>
      <c r="O16" s="3">
        <v>50085</v>
      </c>
      <c r="P16" s="1">
        <f t="shared" si="0"/>
        <v>0.25450024693881029</v>
      </c>
      <c r="Q16" s="1"/>
    </row>
    <row r="17" spans="1:17">
      <c r="A17" t="s">
        <v>39</v>
      </c>
      <c r="B17" t="s">
        <v>36</v>
      </c>
      <c r="C17" t="s">
        <v>17</v>
      </c>
      <c r="D17" s="3">
        <v>130780</v>
      </c>
      <c r="E17" s="3">
        <v>130780</v>
      </c>
      <c r="F17" s="2">
        <v>30780</v>
      </c>
      <c r="G17" s="2">
        <v>0</v>
      </c>
      <c r="H17" s="2">
        <v>0</v>
      </c>
      <c r="I17" s="2">
        <v>100000</v>
      </c>
      <c r="J17" s="2">
        <v>19520</v>
      </c>
      <c r="K17" s="2">
        <v>0</v>
      </c>
      <c r="L17" s="3">
        <v>100000</v>
      </c>
      <c r="M17" s="3">
        <v>42794</v>
      </c>
      <c r="N17" s="3">
        <v>42794</v>
      </c>
      <c r="O17" s="3">
        <v>87985</v>
      </c>
      <c r="P17" s="1">
        <f t="shared" si="0"/>
        <v>0.32722128765866343</v>
      </c>
      <c r="Q17" s="1"/>
    </row>
    <row r="18" spans="1:17">
      <c r="A18" t="s">
        <v>40</v>
      </c>
      <c r="B18" t="s">
        <v>41</v>
      </c>
      <c r="C18" t="s">
        <v>16</v>
      </c>
      <c r="D18" s="3">
        <v>253992</v>
      </c>
      <c r="E18" s="3">
        <v>146137</v>
      </c>
      <c r="F18" s="2">
        <v>19520</v>
      </c>
      <c r="G18" s="2">
        <v>61500</v>
      </c>
      <c r="H18" s="2">
        <v>0</v>
      </c>
      <c r="I18" s="2">
        <v>0</v>
      </c>
      <c r="J18" s="2">
        <v>0</v>
      </c>
      <c r="K18" s="2">
        <v>0</v>
      </c>
      <c r="L18" s="3">
        <v>116000</v>
      </c>
      <c r="M18" s="3">
        <v>118404</v>
      </c>
      <c r="N18" s="3">
        <v>85154</v>
      </c>
      <c r="O18" s="3">
        <v>431661</v>
      </c>
      <c r="P18" s="1">
        <f t="shared" si="0"/>
        <v>0.58269979539746952</v>
      </c>
      <c r="Q18" s="1"/>
    </row>
    <row r="19" spans="1:17">
      <c r="A19" t="s">
        <v>42</v>
      </c>
      <c r="B19" t="s">
        <v>41</v>
      </c>
      <c r="C19" t="s">
        <v>17</v>
      </c>
      <c r="D19" s="3">
        <v>28398</v>
      </c>
      <c r="E19" s="3">
        <v>6678</v>
      </c>
      <c r="F19" s="2">
        <v>4430</v>
      </c>
      <c r="G19" s="2">
        <v>0</v>
      </c>
      <c r="H19" s="2">
        <v>0</v>
      </c>
      <c r="I19" s="2">
        <v>2248</v>
      </c>
      <c r="J19" s="2">
        <v>0</v>
      </c>
      <c r="K19" s="2">
        <v>1000</v>
      </c>
      <c r="L19" s="3">
        <v>153469</v>
      </c>
      <c r="M19" s="3">
        <v>17036</v>
      </c>
      <c r="N19" s="3">
        <v>6568</v>
      </c>
      <c r="O19" s="3">
        <v>1742</v>
      </c>
      <c r="P19" s="1">
        <f t="shared" si="0"/>
        <v>0.98352800239592697</v>
      </c>
      <c r="Q19" s="1"/>
    </row>
    <row r="20" spans="1:17">
      <c r="A20" t="s">
        <v>43</v>
      </c>
      <c r="B20" t="s">
        <v>44</v>
      </c>
      <c r="C20" t="s">
        <v>17</v>
      </c>
      <c r="D20" s="3">
        <v>622448</v>
      </c>
      <c r="E20" s="3">
        <v>212652</v>
      </c>
      <c r="F20" s="2">
        <v>140152</v>
      </c>
      <c r="G20" s="2">
        <v>72500</v>
      </c>
      <c r="H20" s="2">
        <v>0</v>
      </c>
      <c r="I20" s="2">
        <v>0</v>
      </c>
      <c r="J20" s="2">
        <v>0</v>
      </c>
      <c r="K20" s="2">
        <v>0</v>
      </c>
      <c r="L20" s="3">
        <v>0</v>
      </c>
      <c r="M20" s="3">
        <v>423345</v>
      </c>
      <c r="N20" s="3">
        <v>150189</v>
      </c>
      <c r="O20" s="3">
        <v>679903</v>
      </c>
      <c r="P20" s="1">
        <f t="shared" si="0"/>
        <v>0.70626657637830825</v>
      </c>
      <c r="Q20" s="1"/>
    </row>
    <row r="21" spans="1:17">
      <c r="A21" t="s">
        <v>46</v>
      </c>
      <c r="B21" t="s">
        <v>45</v>
      </c>
      <c r="C21" t="s">
        <v>16</v>
      </c>
      <c r="D21" s="3">
        <v>379679</v>
      </c>
      <c r="E21" s="3">
        <v>169461</v>
      </c>
      <c r="F21" s="2">
        <v>77472</v>
      </c>
      <c r="G21" s="2">
        <v>59200</v>
      </c>
      <c r="H21" s="2">
        <v>0</v>
      </c>
      <c r="I21" s="2">
        <v>0</v>
      </c>
      <c r="J21" s="2">
        <v>0</v>
      </c>
      <c r="K21" s="2">
        <v>0</v>
      </c>
      <c r="L21" s="3">
        <v>0</v>
      </c>
      <c r="M21" s="3">
        <v>183465</v>
      </c>
      <c r="N21" s="3">
        <v>82771</v>
      </c>
      <c r="O21" s="3">
        <v>293434</v>
      </c>
      <c r="P21" s="1">
        <f t="shared" si="0"/>
        <v>0.48843686747983311</v>
      </c>
      <c r="Q21" s="1"/>
    </row>
    <row r="22" spans="1:17">
      <c r="A22" t="s">
        <v>47</v>
      </c>
      <c r="B22" t="s">
        <v>48</v>
      </c>
      <c r="C22" t="s">
        <v>17</v>
      </c>
      <c r="D22" s="3">
        <v>410411</v>
      </c>
      <c r="E22" s="3">
        <v>230214</v>
      </c>
      <c r="F22" s="2">
        <v>152171</v>
      </c>
      <c r="G22" s="2">
        <v>77900</v>
      </c>
      <c r="H22" s="2">
        <v>0</v>
      </c>
      <c r="I22" s="2">
        <v>0</v>
      </c>
      <c r="J22" s="2">
        <v>0</v>
      </c>
      <c r="K22" s="2">
        <v>0</v>
      </c>
      <c r="L22" s="3">
        <v>0</v>
      </c>
      <c r="M22" s="3">
        <v>244317</v>
      </c>
      <c r="N22" s="3">
        <v>85712</v>
      </c>
      <c r="O22" s="3">
        <v>287742</v>
      </c>
      <c r="P22" s="1">
        <f t="shared" si="0"/>
        <v>0.3723144552459885</v>
      </c>
      <c r="Q22" s="1"/>
    </row>
    <row r="23" spans="1:17">
      <c r="A23" t="s">
        <v>49</v>
      </c>
      <c r="B23" t="s">
        <v>48</v>
      </c>
      <c r="C23" t="s">
        <v>16</v>
      </c>
      <c r="D23" s="3">
        <v>29848</v>
      </c>
      <c r="E23" s="3">
        <v>1714</v>
      </c>
      <c r="F23" s="2">
        <v>1714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3">
        <v>436334</v>
      </c>
      <c r="M23" s="3">
        <v>24752</v>
      </c>
      <c r="N23" s="3">
        <v>1654</v>
      </c>
      <c r="O23" s="3">
        <v>96</v>
      </c>
      <c r="P23" s="1">
        <f t="shared" si="0"/>
        <v>0.96499416569428242</v>
      </c>
      <c r="Q23" s="1"/>
    </row>
    <row r="24" spans="1:17">
      <c r="L24" s="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Dolan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 Stephenson</dc:creator>
  <cp:lastModifiedBy>David Gordon</cp:lastModifiedBy>
  <dcterms:created xsi:type="dcterms:W3CDTF">2019-07-16T17:26:18Z</dcterms:created>
  <dcterms:modified xsi:type="dcterms:W3CDTF">2019-07-17T16:13:24Z</dcterms:modified>
</cp:coreProperties>
</file>